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esktop\"/>
    </mc:Choice>
  </mc:AlternateContent>
  <bookViews>
    <workbookView xWindow="0" yWindow="0" windowWidth="23016" windowHeight="9168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2" i="1"/>
  <c r="K9" i="1"/>
  <c r="I9" i="1"/>
  <c r="W9" i="1" l="1"/>
  <c r="Y9" i="1" l="1"/>
  <c r="C9" i="1" l="1"/>
  <c r="D9" i="1"/>
  <c r="E9" i="1"/>
  <c r="F9" i="1"/>
  <c r="G9" i="1"/>
  <c r="H9" i="1"/>
  <c r="J9" i="1"/>
  <c r="L9" i="1"/>
  <c r="M9" i="1"/>
  <c r="N9" i="1"/>
  <c r="O9" i="1"/>
  <c r="P9" i="1"/>
  <c r="Q9" i="1"/>
  <c r="R9" i="1"/>
  <c r="S9" i="1"/>
  <c r="T9" i="1"/>
  <c r="U9" i="1"/>
  <c r="V9" i="1"/>
  <c r="X9" i="1"/>
  <c r="B9" i="1"/>
  <c r="Z9" i="1" l="1"/>
</calcChain>
</file>

<file path=xl/sharedStrings.xml><?xml version="1.0" encoding="utf-8"?>
<sst xmlns="http://schemas.openxmlformats.org/spreadsheetml/2006/main" count="31" uniqueCount="30">
  <si>
    <t>2a</t>
  </si>
  <si>
    <t>2b</t>
  </si>
  <si>
    <t>3a</t>
  </si>
  <si>
    <t>3b</t>
  </si>
  <si>
    <t>4a</t>
  </si>
  <si>
    <t>4f</t>
  </si>
  <si>
    <t>4bcd</t>
  </si>
  <si>
    <t>4e</t>
  </si>
  <si>
    <t>4g</t>
  </si>
  <si>
    <t>5e</t>
  </si>
  <si>
    <t>5f</t>
  </si>
  <si>
    <t>6a</t>
  </si>
  <si>
    <t>6b</t>
  </si>
  <si>
    <t>8b</t>
  </si>
  <si>
    <t>9a</t>
  </si>
  <si>
    <t>Autres</t>
  </si>
  <si>
    <t>Total</t>
  </si>
  <si>
    <t>4b</t>
  </si>
  <si>
    <t>4d</t>
  </si>
  <si>
    <t>Ha B2</t>
  </si>
  <si>
    <t>Ha C</t>
  </si>
  <si>
    <t>Bz D</t>
  </si>
  <si>
    <t>Ha A1</t>
  </si>
  <si>
    <t>Ha A2</t>
  </si>
  <si>
    <t>Ha B1</t>
  </si>
  <si>
    <t>Ha B3</t>
  </si>
  <si>
    <t>8a</t>
  </si>
  <si>
    <t>5ad</t>
  </si>
  <si>
    <t>4c</t>
  </si>
  <si>
    <t>8aR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</si>
</sst>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abSelected="1" workbookViewId="0">
      <selection activeCell="H2" sqref="H2"/>
    </sheetView>
  </sheetViews>
  <sheetFormatPr baseColWidth="10" defaultRowHeight="14.4" x14ac:dyDescent="0.3"/>
  <cols>
    <col min="1" max="1" width="5.88671875" bestFit="1" customWidth="1"/>
    <col min="2" max="4" width="4" style="21" bestFit="1" customWidth="1"/>
    <col min="5" max="5" width="5" style="21" bestFit="1" customWidth="1"/>
    <col min="6" max="6" width="3" style="21" bestFit="1" customWidth="1"/>
    <col min="7" max="8" width="4" style="21" bestFit="1" customWidth="1"/>
    <col min="9" max="10" width="4.88671875" style="26" customWidth="1"/>
    <col min="11" max="11" width="4.88671875" style="21" customWidth="1"/>
    <col min="12" max="12" width="4.88671875" style="26" customWidth="1"/>
    <col min="13" max="13" width="3" style="21" bestFit="1" customWidth="1"/>
    <col min="14" max="15" width="5" style="21" bestFit="1" customWidth="1"/>
    <col min="16" max="17" width="4" style="21" bestFit="1" customWidth="1"/>
    <col min="18" max="18" width="5" style="21" bestFit="1" customWidth="1"/>
    <col min="19" max="19" width="3" style="21" bestFit="1" customWidth="1"/>
    <col min="20" max="21" width="4" style="21" bestFit="1" customWidth="1"/>
    <col min="22" max="22" width="3" style="21" bestFit="1" customWidth="1"/>
    <col min="23" max="23" width="4.109375" style="21" bestFit="1" customWidth="1"/>
    <col min="24" max="24" width="4" style="21" bestFit="1" customWidth="1"/>
    <col min="25" max="25" width="6.44140625" style="21" bestFit="1" customWidth="1"/>
    <col min="26" max="26" width="11.5546875" style="21"/>
    <col min="27" max="27" width="6" customWidth="1"/>
  </cols>
  <sheetData>
    <row r="1" spans="1:26" ht="15" thickBot="1" x14ac:dyDescent="0.35">
      <c r="A1" s="3"/>
      <c r="B1" s="7">
        <v>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23" t="s">
        <v>6</v>
      </c>
      <c r="J1" s="23" t="s">
        <v>17</v>
      </c>
      <c r="K1" s="23" t="s">
        <v>28</v>
      </c>
      <c r="L1" s="23" t="s">
        <v>18</v>
      </c>
      <c r="M1" s="1" t="s">
        <v>7</v>
      </c>
      <c r="N1" s="1" t="s">
        <v>8</v>
      </c>
      <c r="O1" s="1" t="s">
        <v>27</v>
      </c>
      <c r="P1" s="1" t="s">
        <v>9</v>
      </c>
      <c r="Q1" s="1" t="s">
        <v>10</v>
      </c>
      <c r="R1" s="1" t="s">
        <v>11</v>
      </c>
      <c r="S1" s="1" t="s">
        <v>12</v>
      </c>
      <c r="T1" s="2">
        <v>7</v>
      </c>
      <c r="U1" s="1" t="s">
        <v>26</v>
      </c>
      <c r="V1" s="1" t="s">
        <v>13</v>
      </c>
      <c r="W1" s="1" t="s">
        <v>29</v>
      </c>
      <c r="X1" s="1" t="s">
        <v>14</v>
      </c>
      <c r="Y1" s="8" t="s">
        <v>15</v>
      </c>
      <c r="Z1" s="9" t="s">
        <v>16</v>
      </c>
    </row>
    <row r="2" spans="1:26" x14ac:dyDescent="0.3">
      <c r="A2" s="4" t="s">
        <v>21</v>
      </c>
      <c r="B2" s="10">
        <v>316</v>
      </c>
      <c r="C2" s="11">
        <v>99</v>
      </c>
      <c r="D2" s="11">
        <v>12</v>
      </c>
      <c r="E2" s="11"/>
      <c r="F2" s="11"/>
      <c r="G2" s="11">
        <v>22</v>
      </c>
      <c r="H2" s="11">
        <v>94</v>
      </c>
      <c r="I2" s="24">
        <v>1</v>
      </c>
      <c r="J2" s="24"/>
      <c r="K2" s="24"/>
      <c r="L2" s="24"/>
      <c r="M2" s="11"/>
      <c r="N2" s="11"/>
      <c r="O2" s="11">
        <v>44</v>
      </c>
      <c r="P2" s="11"/>
      <c r="Q2" s="11">
        <v>153</v>
      </c>
      <c r="R2" s="11">
        <v>48</v>
      </c>
      <c r="S2" s="11"/>
      <c r="T2" s="11">
        <v>18</v>
      </c>
      <c r="U2" s="11"/>
      <c r="V2" s="11"/>
      <c r="W2" s="11"/>
      <c r="X2" s="11"/>
      <c r="Y2" s="12">
        <v>57</v>
      </c>
      <c r="Z2" s="13">
        <f>SUM(B2:Y2)</f>
        <v>864</v>
      </c>
    </row>
    <row r="3" spans="1:26" x14ac:dyDescent="0.3">
      <c r="A3" s="5" t="s">
        <v>22</v>
      </c>
      <c r="B3" s="14">
        <v>71</v>
      </c>
      <c r="C3" s="15">
        <v>8</v>
      </c>
      <c r="D3" s="15">
        <v>134</v>
      </c>
      <c r="E3" s="15">
        <v>74</v>
      </c>
      <c r="F3" s="15"/>
      <c r="G3" s="15">
        <v>35</v>
      </c>
      <c r="H3" s="15">
        <v>68</v>
      </c>
      <c r="I3" s="22"/>
      <c r="J3" s="22">
        <v>12</v>
      </c>
      <c r="K3" s="22"/>
      <c r="L3" s="22"/>
      <c r="M3" s="15">
        <v>1</v>
      </c>
      <c r="N3" s="15"/>
      <c r="O3" s="15">
        <v>291</v>
      </c>
      <c r="P3" s="15">
        <v>10</v>
      </c>
      <c r="Q3" s="15">
        <v>23</v>
      </c>
      <c r="R3" s="15">
        <v>147</v>
      </c>
      <c r="S3" s="15"/>
      <c r="T3" s="15">
        <v>76</v>
      </c>
      <c r="U3" s="15"/>
      <c r="V3" s="15"/>
      <c r="W3" s="15"/>
      <c r="X3" s="15"/>
      <c r="Y3" s="16">
        <v>92</v>
      </c>
      <c r="Z3" s="13">
        <f t="shared" ref="Z3:Z8" si="0">SUM(B3:Y3)</f>
        <v>1042</v>
      </c>
    </row>
    <row r="4" spans="1:26" x14ac:dyDescent="0.3">
      <c r="A4" s="5" t="s">
        <v>23</v>
      </c>
      <c r="B4" s="14"/>
      <c r="C4" s="15"/>
      <c r="D4" s="15">
        <v>12</v>
      </c>
      <c r="E4" s="15">
        <v>2</v>
      </c>
      <c r="F4" s="15"/>
      <c r="G4" s="15">
        <v>104</v>
      </c>
      <c r="H4" s="15">
        <v>44</v>
      </c>
      <c r="I4" s="22">
        <v>163</v>
      </c>
      <c r="J4" s="22">
        <v>151</v>
      </c>
      <c r="K4" s="22">
        <v>8</v>
      </c>
      <c r="L4" s="22">
        <v>38</v>
      </c>
      <c r="M4" s="15">
        <v>7</v>
      </c>
      <c r="N4" s="15"/>
      <c r="O4" s="15">
        <v>10</v>
      </c>
      <c r="P4" s="15">
        <v>38</v>
      </c>
      <c r="Q4" s="15"/>
      <c r="R4" s="15">
        <v>891</v>
      </c>
      <c r="S4" s="15">
        <v>4</v>
      </c>
      <c r="T4" s="15">
        <v>314</v>
      </c>
      <c r="U4" s="15">
        <v>16</v>
      </c>
      <c r="V4" s="15">
        <v>2</v>
      </c>
      <c r="W4" s="15"/>
      <c r="X4" s="15"/>
      <c r="Y4" s="16">
        <v>148</v>
      </c>
      <c r="Z4" s="13">
        <f t="shared" si="0"/>
        <v>1952</v>
      </c>
    </row>
    <row r="5" spans="1:26" x14ac:dyDescent="0.3">
      <c r="A5" s="5" t="s">
        <v>24</v>
      </c>
      <c r="B5" s="14"/>
      <c r="C5" s="15"/>
      <c r="D5" s="15">
        <v>2</v>
      </c>
      <c r="E5" s="15"/>
      <c r="F5" s="15">
        <v>2</v>
      </c>
      <c r="G5" s="15">
        <v>171</v>
      </c>
      <c r="H5" s="15">
        <v>92</v>
      </c>
      <c r="I5" s="22">
        <v>82</v>
      </c>
      <c r="J5" s="22">
        <v>110</v>
      </c>
      <c r="K5" s="22">
        <v>9</v>
      </c>
      <c r="L5" s="22">
        <v>71</v>
      </c>
      <c r="M5" s="15">
        <v>10</v>
      </c>
      <c r="N5" s="15">
        <v>33</v>
      </c>
      <c r="O5" s="15">
        <v>9</v>
      </c>
      <c r="P5" s="15">
        <v>78</v>
      </c>
      <c r="Q5" s="15"/>
      <c r="R5" s="15">
        <v>779</v>
      </c>
      <c r="S5" s="15">
        <v>2</v>
      </c>
      <c r="T5" s="15">
        <v>409</v>
      </c>
      <c r="U5" s="15">
        <v>173</v>
      </c>
      <c r="V5" s="15">
        <v>18</v>
      </c>
      <c r="W5" s="15"/>
      <c r="X5" s="15">
        <v>9</v>
      </c>
      <c r="Y5" s="16">
        <v>220</v>
      </c>
      <c r="Z5" s="13">
        <f t="shared" si="0"/>
        <v>2279</v>
      </c>
    </row>
    <row r="6" spans="1:26" x14ac:dyDescent="0.3">
      <c r="A6" s="5" t="s">
        <v>19</v>
      </c>
      <c r="B6" s="14"/>
      <c r="C6" s="15"/>
      <c r="D6" s="15"/>
      <c r="E6" s="15"/>
      <c r="F6" s="15">
        <v>11</v>
      </c>
      <c r="G6" s="15"/>
      <c r="H6" s="15">
        <v>23</v>
      </c>
      <c r="I6" s="22"/>
      <c r="J6" s="22"/>
      <c r="L6" s="22">
        <v>2</v>
      </c>
      <c r="M6" s="15"/>
      <c r="N6" s="15">
        <v>4</v>
      </c>
      <c r="O6" s="15"/>
      <c r="P6" s="15">
        <v>14</v>
      </c>
      <c r="Q6" s="15"/>
      <c r="R6" s="15">
        <v>183</v>
      </c>
      <c r="S6" s="15"/>
      <c r="T6" s="15">
        <v>59</v>
      </c>
      <c r="U6" s="15">
        <v>80</v>
      </c>
      <c r="V6" s="15">
        <v>14</v>
      </c>
      <c r="W6" s="15"/>
      <c r="X6" s="15">
        <v>19</v>
      </c>
      <c r="Y6" s="16">
        <v>75</v>
      </c>
      <c r="Z6" s="13">
        <f t="shared" si="0"/>
        <v>484</v>
      </c>
    </row>
    <row r="7" spans="1:26" x14ac:dyDescent="0.3">
      <c r="A7" s="5" t="s">
        <v>25</v>
      </c>
      <c r="B7" s="14"/>
      <c r="C7" s="15"/>
      <c r="D7" s="15"/>
      <c r="E7" s="15"/>
      <c r="F7" s="15">
        <v>7</v>
      </c>
      <c r="G7" s="15">
        <v>3</v>
      </c>
      <c r="H7" s="15">
        <v>18</v>
      </c>
      <c r="I7" s="22">
        <v>2</v>
      </c>
      <c r="J7" s="22"/>
      <c r="K7" s="22">
        <v>2</v>
      </c>
      <c r="L7" s="22">
        <v>10</v>
      </c>
      <c r="M7" s="15"/>
      <c r="N7" s="15">
        <v>17</v>
      </c>
      <c r="O7" s="15"/>
      <c r="P7" s="15">
        <v>16</v>
      </c>
      <c r="Q7" s="15"/>
      <c r="R7" s="15">
        <v>220</v>
      </c>
      <c r="S7" s="15"/>
      <c r="T7" s="15">
        <v>79</v>
      </c>
      <c r="U7" s="22">
        <v>209</v>
      </c>
      <c r="V7" s="15">
        <v>20</v>
      </c>
      <c r="W7" s="15">
        <v>19</v>
      </c>
      <c r="X7" s="15">
        <v>65</v>
      </c>
      <c r="Y7" s="16">
        <v>161</v>
      </c>
      <c r="Z7" s="13">
        <f t="shared" si="0"/>
        <v>848</v>
      </c>
    </row>
    <row r="8" spans="1:26" x14ac:dyDescent="0.3">
      <c r="A8" s="5" t="s">
        <v>20</v>
      </c>
      <c r="B8" s="14"/>
      <c r="C8" s="15"/>
      <c r="D8" s="15"/>
      <c r="E8" s="15"/>
      <c r="F8" s="15"/>
      <c r="G8" s="15"/>
      <c r="H8" s="15"/>
      <c r="I8" s="22"/>
      <c r="J8" s="22"/>
      <c r="K8" s="22"/>
      <c r="L8" s="22"/>
      <c r="M8" s="15"/>
      <c r="N8" s="15"/>
      <c r="O8" s="15"/>
      <c r="P8" s="15"/>
      <c r="Q8" s="15"/>
      <c r="R8" s="15">
        <v>12</v>
      </c>
      <c r="S8" s="15"/>
      <c r="T8" s="15">
        <v>6</v>
      </c>
      <c r="U8" s="22">
        <v>19</v>
      </c>
      <c r="V8" s="15">
        <v>2</v>
      </c>
      <c r="W8" s="15">
        <v>13</v>
      </c>
      <c r="X8" s="15">
        <v>25</v>
      </c>
      <c r="Y8" s="16">
        <v>8</v>
      </c>
      <c r="Z8" s="13">
        <f t="shared" si="0"/>
        <v>85</v>
      </c>
    </row>
    <row r="9" spans="1:26" ht="15" thickBot="1" x14ac:dyDescent="0.35">
      <c r="A9" s="6" t="s">
        <v>16</v>
      </c>
      <c r="B9" s="17">
        <f>B2+B3+B4+B5+B6+B7+B8</f>
        <v>387</v>
      </c>
      <c r="C9" s="18">
        <f t="shared" ref="C9:X9" si="1">C2+C3+C4+C5+C6+C7+C8</f>
        <v>107</v>
      </c>
      <c r="D9" s="18">
        <f t="shared" si="1"/>
        <v>160</v>
      </c>
      <c r="E9" s="18">
        <f t="shared" si="1"/>
        <v>76</v>
      </c>
      <c r="F9" s="18">
        <f t="shared" si="1"/>
        <v>20</v>
      </c>
      <c r="G9" s="18">
        <f t="shared" si="1"/>
        <v>335</v>
      </c>
      <c r="H9" s="18">
        <f t="shared" si="1"/>
        <v>339</v>
      </c>
      <c r="I9" s="25">
        <f>SUM(I2:I8)</f>
        <v>248</v>
      </c>
      <c r="J9" s="25">
        <f t="shared" si="1"/>
        <v>273</v>
      </c>
      <c r="K9" s="25">
        <f>SUM(K2:K8)</f>
        <v>19</v>
      </c>
      <c r="L9" s="25">
        <f t="shared" si="1"/>
        <v>121</v>
      </c>
      <c r="M9" s="18">
        <f t="shared" si="1"/>
        <v>18</v>
      </c>
      <c r="N9" s="18">
        <f t="shared" si="1"/>
        <v>54</v>
      </c>
      <c r="O9" s="18">
        <f t="shared" si="1"/>
        <v>354</v>
      </c>
      <c r="P9" s="18">
        <f t="shared" si="1"/>
        <v>156</v>
      </c>
      <c r="Q9" s="18">
        <f t="shared" si="1"/>
        <v>176</v>
      </c>
      <c r="R9" s="18">
        <f t="shared" si="1"/>
        <v>2280</v>
      </c>
      <c r="S9" s="18">
        <f t="shared" si="1"/>
        <v>6</v>
      </c>
      <c r="T9" s="18">
        <f t="shared" si="1"/>
        <v>961</v>
      </c>
      <c r="U9" s="18">
        <f t="shared" si="1"/>
        <v>497</v>
      </c>
      <c r="V9" s="18">
        <f t="shared" si="1"/>
        <v>56</v>
      </c>
      <c r="W9" s="18">
        <f>W2+W3+W4+W5+W6+W7+W8</f>
        <v>32</v>
      </c>
      <c r="X9" s="18">
        <f t="shared" si="1"/>
        <v>118</v>
      </c>
      <c r="Y9" s="19">
        <f>Y2+Y3+Y4+Y5+Y6+Y7+Y8</f>
        <v>761</v>
      </c>
      <c r="Z9" s="20">
        <f>SUM(B9:Y9)</f>
        <v>7554</v>
      </c>
    </row>
    <row r="14" spans="1:26" x14ac:dyDescent="0.3">
      <c r="I14" s="21"/>
      <c r="L14" s="21"/>
    </row>
    <row r="15" spans="1:26" x14ac:dyDescent="0.3">
      <c r="I15" s="21"/>
      <c r="L15" s="21"/>
    </row>
    <row r="16" spans="1:26" x14ac:dyDescent="0.3">
      <c r="I16" s="21"/>
      <c r="L16" s="21"/>
    </row>
    <row r="17" spans="9:12" x14ac:dyDescent="0.3">
      <c r="I17" s="21"/>
      <c r="L17" s="21"/>
    </row>
    <row r="18" spans="9:12" x14ac:dyDescent="0.3">
      <c r="I18" s="21"/>
      <c r="L18" s="21"/>
    </row>
    <row r="19" spans="9:12" x14ac:dyDescent="0.3">
      <c r="I19" s="21"/>
      <c r="L19" s="21"/>
    </row>
    <row r="20" spans="9:12" x14ac:dyDescent="0.3">
      <c r="I20" s="21"/>
      <c r="L20" s="2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2024-04-17T15:09:54Z</cp:lastPrinted>
  <dcterms:created xsi:type="dcterms:W3CDTF">2019-02-27T08:18:51Z</dcterms:created>
  <dcterms:modified xsi:type="dcterms:W3CDTF">2025-03-07T13:12:54Z</dcterms:modified>
</cp:coreProperties>
</file>